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<sst xmlns="http://schemas.openxmlformats.org/spreadsheetml/2006/main" count="191" uniqueCount="164">
  <si>
    <t>ОТЧЕТ</t>
  </si>
  <si>
    <t xml:space="preserve">о выполнении управляющей организацией договора управления </t>
  </si>
  <si>
    <t>многоквартирным домом № 10 по улице Посконкина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</si>
  <si>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</si>
  <si>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</si>
  <si>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</si>
  <si>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</si>
  <si>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</si>
  <si>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>нежилые помещения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</si>
  <si>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</si>
  <si>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</si>
  <si>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</si>
  <si>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</si>
  <si>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</si>
  <si>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</si>
  <si>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</si>
  <si>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</si>
  <si>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</si>
  <si>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</si>
  <si>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</si>
  <si>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22.02.2010 г.</t>
  </si>
  <si>
    <t>общедомовый прибор учета тепловой энергии</t>
  </si>
  <si>
    <t>08.11.2011 г.</t>
  </si>
  <si>
    <t>общедомовый прибор учета холодного водоснабжения</t>
  </si>
  <si>
    <t>15.06.2010 г.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</si>
  <si>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</si>
  <si>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</si>
  <si>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</si>
  <si>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</si>
  <si>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</si>
  <si>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</si>
  <si>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</si>
  <si>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</si>
  <si>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</si>
  <si>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01.01.10 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</si>
  <si>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</si>
  <si>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</si>
  <si>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</si>
  <si>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</si>
  <si>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</si>
  <si>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</si>
  <si>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</si>
  <si>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</si>
  <si>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</si>
  <si>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</si>
  <si>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</si>
  <si>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</si>
  <si>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</si>
  <si>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</si>
  <si>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</si>
  <si>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</si>
  <si>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</si>
  <si>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</si>
  <si>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</si>
  <si>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</si>
  <si>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</si>
  <si>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полов, уборка придомовой территории</t>
  </si>
  <si>
    <t>5 раз в неделю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</si>
  <si>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</si>
  <si>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</si>
  <si>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</si>
  <si>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</si>
  <si>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Осмотр и техническое сопровождение по эксплуатации дома, инженерного оборудования и системы электроснабжения</t>
  </si>
  <si>
    <t>январь-декабрь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</si>
  <si>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</si>
  <si>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</si>
  <si>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</si>
  <si>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</si>
  <si>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по мере накопления</t>
  </si>
  <si>
    <t>Обслуживание коллективных приборов учета</t>
  </si>
  <si>
    <t>1 раз в месяц</t>
  </si>
  <si>
    <t>Управление МКД</t>
  </si>
  <si>
    <t>Услуги ОГУП "ТТЭР"</t>
  </si>
  <si>
    <t>Услуги банка</t>
  </si>
  <si>
    <t>Работа с собственниками по задолженности</t>
  </si>
  <si>
    <t>ИТОГО по содержанию общего имущества дома</t>
  </si>
  <si>
    <t>III.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</si>
  <si>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</si>
  <si>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</si>
  <si>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работ, руб</t>
  </si>
  <si>
    <t xml:space="preserve">Ремонт трубопроводов ввода ГВС в ИТП. /замена фланцевого соединения/ </t>
  </si>
  <si>
    <t>июнь</t>
  </si>
  <si>
    <t>Замена индивидуальных электросчетчиков в квартирах №5, 96, 107, 123, 128, 134</t>
  </si>
  <si>
    <t xml:space="preserve">январь-декабрь </t>
  </si>
  <si>
    <t>Ревизия ВРУ, ремонт этажных щитов с заменой автоматических выключателей</t>
  </si>
  <si>
    <t>август-декабрь</t>
  </si>
  <si>
    <t>Ремонт датчиков движения на лестничных клетках, установка светильника</t>
  </si>
  <si>
    <t>июль,август</t>
  </si>
  <si>
    <t>Ремонт и уплотнение входных дверей при укладки плитки</t>
  </si>
  <si>
    <t>июнь-август</t>
  </si>
  <si>
    <t xml:space="preserve">Ремонт инженерных сетей систем ГВС,отопление:  замена стальной трубы ф89мм=3,5м, окраска труб =6,4м2, смена задвижки ф100мм, замена фильтра ф80мм =1шт, снятие , промывка и установка 4шт фильтров ф80мм. </t>
  </si>
  <si>
    <t>январь - декабь</t>
  </si>
  <si>
    <t>Ремонт лежака отопления(замена участка трубы ф90мм=30м)</t>
  </si>
  <si>
    <t>Ремонт дверных коробок и полотен  подъездов, ремонт доводчиков,  окраска перил 3 и 4 подъездов, заделка отверстий  в местах прохода труб через строительные конструкции</t>
  </si>
  <si>
    <t>июль, август</t>
  </si>
  <si>
    <t xml:space="preserve">Ремонт отмостки дома по периметру </t>
  </si>
  <si>
    <t>июль-август</t>
  </si>
  <si>
    <t>Ремонт и замена запорных устройств системы отопления, ремонт гребенки, замена гибких подводок</t>
  </si>
  <si>
    <t>Настройка циркуляции ГВС после ограничений подачи</t>
  </si>
  <si>
    <t>март-ноябрь</t>
  </si>
  <si>
    <t>Приемка индивидуальных счетчиков воды</t>
  </si>
  <si>
    <t>январь - декабрь</t>
  </si>
  <si>
    <t xml:space="preserve">Прочистка канализационных сетей </t>
  </si>
  <si>
    <t>Замена канализационных стояков в квартирах, переподключение в ПВХ тройник канализации ф110мм</t>
  </si>
  <si>
    <t>Пуско-наладочные работы систем отопления</t>
  </si>
  <si>
    <t>октябрь-март</t>
  </si>
  <si>
    <t xml:space="preserve">Монтаж трубопровода полива </t>
  </si>
  <si>
    <t xml:space="preserve">май-июнь </t>
  </si>
  <si>
    <t>Ремонт электропроводки в квартирах</t>
  </si>
  <si>
    <t>Уборка снега механизираванным способом</t>
  </si>
  <si>
    <t>декабрь-февраль</t>
  </si>
  <si>
    <t>Крепление парапета над квартирой №142</t>
  </si>
  <si>
    <t>апрель-май</t>
  </si>
  <si>
    <t xml:space="preserve">  Замена энергосберегающих ламп, ламп накаливания  в МОП</t>
  </si>
  <si>
    <t xml:space="preserve">Ремонт межпанельных швов </t>
  </si>
  <si>
    <t>май-сентябрь</t>
  </si>
  <si>
    <t xml:space="preserve">Покос травы </t>
  </si>
  <si>
    <t xml:space="preserve">май-июль </t>
  </si>
  <si>
    <t>ИТОГО по текущему ремонту общего имущества дома</t>
  </si>
  <si>
    <t>VI.  Финансовый результат по многоквартирному дому</t>
  </si>
  <si>
    <t xml:space="preserve"> Итого начислено за 2015 год по содержанию и текущему ремонту общего имущества </t>
  </si>
  <si>
    <t>руб</t>
  </si>
  <si>
    <t>Оплачено жителями за содержание и текущий ремонт общего имущества на 31.12.15г</t>
  </si>
  <si>
    <t xml:space="preserve"> Затраты на 2015 год по услуге "содержание и текущий ремонт" с учетом долга за 2014г.</t>
  </si>
  <si>
    <t xml:space="preserve">Финансовый результат за 2015 год по услуге "содержание и текущий ремонт" </t>
  </si>
  <si>
    <t>Справочно: Задолженность жителей на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</si>
  <si>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</si>
  <si>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</si>
  <si>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</si>
  <si>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</si>
  <si>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</si>
  <si>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</si>
  <si>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</si>
  <si>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</si>
  <si>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</si>
  <si>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</si>
  <si>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</si>
  <si>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</si>
  <si>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</si>
  <si>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</si>
  <si>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</si>
  <si>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</si>
  <si>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</si>
  <si>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</si>
  <si>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</si>
  <si>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</si>
  <si>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</si>
  <si>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</si>
  <si>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</si>
  <si>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</si>
  <si>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</si>
  <si>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</si>
  <si>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</si>
  <si>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</si>
  <si>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</si>
  <si>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159558+19189</t>
  </si>
  <si>
    <t>150082+25710</t>
  </si>
  <si>
    <t>Задолженность за 2015год, руб</t>
  </si>
  <si>
    <t>Задолженность жителей на 2015 год по услуге "содержание и текущий ремонт" составляла</t>
  </si>
  <si>
    <t>Ограждение полисадника</t>
  </si>
  <si>
    <t>октябрь</t>
  </si>
  <si>
    <t>январь-июль</t>
  </si>
  <si>
    <t>880  ?</t>
  </si>
  <si>
    <t>11519 ?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</si>
</sst>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;[Red]0.0"/>
    <numFmt numFmtId="166" formatCode="0.00;[Red]0.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6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7" fillId="0" borderId="10" xfId="0" applyNumberFormat="1" applyFont="1" applyBorder="1" applyAlignment="1">
      <alignment/>
    </xf>
    <xf numFmtId="4" fontId="7" fillId="24" borderId="13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left" vertical="center" wrapText="1"/>
    </xf>
    <xf numFmtId="0" fontId="12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3.7109375" style="1" customWidth="1"/>
    <col min="2" max="2" width="32.28125" style="1" customWidth="1"/>
    <col min="3" max="3" width="16.57421875" style="1" customWidth="1"/>
    <col min="4" max="4" width="11.57421875" style="1" customWidth="1"/>
    <col min="5" max="5" width="12.28125" style="1" customWidth="1"/>
    <col min="6" max="7" width="14.7109375" style="1" customWidth="1"/>
    <col min="8" max="8" width="13.140625" style="1" bestFit="1" customWidth="1"/>
    <col min="9" max="17" width="9.140625" style="1" customWidth="1"/>
    <col min="18" max="18" width="14.8515625" style="1" customWidth="1"/>
    <col min="19" max="16384" width="9.140625" style="1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"/>
    </row>
    <row r="2" spans="1:8" ht="15.75">
      <c r="A2" s="39" t="s">
        <v>1</v>
      </c>
      <c r="B2" s="39"/>
      <c r="C2" s="39"/>
      <c r="D2" s="39"/>
      <c r="E2" s="39"/>
      <c r="F2" s="39"/>
      <c r="G2" s="39"/>
      <c r="H2" s="3"/>
    </row>
    <row r="3" spans="1:8" ht="15.75">
      <c r="A3" s="39" t="s">
        <v>2</v>
      </c>
      <c r="B3" s="39"/>
      <c r="C3" s="39"/>
      <c r="D3" s="39"/>
      <c r="E3" s="39"/>
      <c r="F3" s="39"/>
      <c r="G3" s="39"/>
      <c r="H3" s="3"/>
    </row>
    <row r="4" spans="1:8" ht="15.75">
      <c r="A4" s="40" t="s">
        <v>3</v>
      </c>
      <c r="B4" s="39"/>
      <c r="C4" s="39"/>
      <c r="D4" s="39"/>
      <c r="E4" s="39"/>
      <c r="F4" s="39"/>
      <c r="G4" s="39"/>
      <c r="H4" s="3"/>
    </row>
    <row r="5" spans="1:8" ht="11.25" customHeight="1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4</v>
      </c>
      <c r="B6" s="3"/>
      <c r="C6" s="41">
        <f>D7+D8</f>
        <v>7816.9</v>
      </c>
      <c r="D6" s="3" t="s">
        <v>5</v>
      </c>
      <c r="E6" s="3"/>
      <c r="F6" s="3"/>
      <c r="G6" s="3"/>
      <c r="H6" s="3"/>
    </row>
    <row r="7" spans="1:8" ht="15.75">
      <c r="A7" s="3" t="s">
        <v>6</v>
      </c>
      <c r="B7" s="3" t="s">
        <v>7</v>
      </c>
      <c r="C7" s="41"/>
      <c r="D7" s="41">
        <v>7704.4</v>
      </c>
      <c r="E7" s="3" t="s">
        <v>5</v>
      </c>
      <c r="F7" s="3"/>
      <c r="G7" s="3"/>
      <c r="H7" s="3"/>
    </row>
    <row r="8" spans="1:8" ht="15.75">
      <c r="A8" s="3"/>
      <c r="B8" s="3" t="s">
        <v>8</v>
      </c>
      <c r="C8" s="41"/>
      <c r="D8" s="3">
        <v>112.5</v>
      </c>
      <c r="E8" s="3" t="s">
        <v>5</v>
      </c>
      <c r="F8" s="3"/>
      <c r="G8" s="3"/>
      <c r="H8" s="3"/>
    </row>
    <row r="9" spans="1:8" ht="15.75">
      <c r="A9" s="3"/>
      <c r="B9" s="3"/>
      <c r="C9" s="41"/>
      <c r="D9" s="3"/>
      <c r="E9" s="3"/>
      <c r="F9" s="3"/>
      <c r="G9" s="3"/>
      <c r="H9" s="3"/>
    </row>
    <row r="10" spans="1:8" ht="15.75">
      <c r="A10" s="3" t="s">
        <v>9</v>
      </c>
      <c r="B10" s="3">
        <v>9</v>
      </c>
      <c r="C10" s="3"/>
      <c r="D10" s="3"/>
      <c r="E10" s="3"/>
      <c r="F10" s="3"/>
      <c r="G10" s="3"/>
      <c r="H10" s="3"/>
    </row>
    <row r="11" spans="1:8" ht="15.75">
      <c r="A11" s="3" t="s">
        <v>10</v>
      </c>
      <c r="B11" s="3">
        <v>4</v>
      </c>
      <c r="C11" s="3"/>
      <c r="D11" s="3"/>
      <c r="E11" s="3"/>
      <c r="F11" s="3"/>
      <c r="G11" s="3"/>
      <c r="H11" s="3"/>
    </row>
    <row r="12" spans="1:8" ht="15.75">
      <c r="A12" s="3" t="s">
        <v>11</v>
      </c>
      <c r="B12" s="3">
        <v>144</v>
      </c>
      <c r="C12" s="3"/>
      <c r="D12" s="3"/>
      <c r="E12" s="3"/>
      <c r="F12" s="3"/>
      <c r="G12" s="3"/>
      <c r="H12" s="3"/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 t="s">
        <v>12</v>
      </c>
      <c r="B14" s="3"/>
      <c r="C14" s="3"/>
      <c r="D14" s="3">
        <v>1004</v>
      </c>
      <c r="E14" s="3" t="s">
        <v>5</v>
      </c>
      <c r="F14" s="3" t="s">
        <v>13</v>
      </c>
      <c r="G14" s="3"/>
      <c r="H14" s="3"/>
    </row>
    <row r="15" spans="1:8" ht="15.75">
      <c r="A15" s="3" t="s">
        <v>14</v>
      </c>
      <c r="B15" s="3">
        <v>1151</v>
      </c>
      <c r="C15" s="3" t="s">
        <v>5</v>
      </c>
      <c r="D15" s="3"/>
      <c r="E15" s="3"/>
      <c r="F15" s="3"/>
      <c r="G15" s="3"/>
      <c r="H15" s="3"/>
    </row>
    <row r="16" spans="1:8" ht="15.75">
      <c r="A16" s="3" t="s">
        <v>15</v>
      </c>
      <c r="B16" s="3"/>
      <c r="C16" s="3"/>
      <c r="D16" s="3">
        <v>4500</v>
      </c>
      <c r="E16" s="3" t="s">
        <v>5</v>
      </c>
      <c r="F16" s="3"/>
      <c r="G16" s="3"/>
      <c r="H16" s="3"/>
    </row>
    <row r="17" spans="1:8" ht="15.75">
      <c r="A17" s="3" t="s">
        <v>16</v>
      </c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42" t="s">
        <v>17</v>
      </c>
      <c r="B20" s="42"/>
      <c r="C20" s="42"/>
      <c r="D20" s="42"/>
      <c r="E20" s="42" t="s">
        <v>18</v>
      </c>
      <c r="F20" s="42"/>
      <c r="G20" s="3"/>
      <c r="H20" s="3"/>
    </row>
    <row r="21" spans="1:8" ht="15.75">
      <c r="A21" s="15" t="s">
        <v>19</v>
      </c>
      <c r="B21" s="15"/>
      <c r="C21" s="15"/>
      <c r="D21" s="15"/>
      <c r="E21" s="42" t="s">
        <v>20</v>
      </c>
      <c r="F21" s="42"/>
      <c r="G21" s="3"/>
      <c r="H21" s="3"/>
    </row>
    <row r="22" spans="1:8" ht="15.75">
      <c r="A22" s="15" t="s">
        <v>21</v>
      </c>
      <c r="B22" s="15"/>
      <c r="C22" s="15"/>
      <c r="D22" s="15"/>
      <c r="E22" s="42" t="s">
        <v>22</v>
      </c>
      <c r="F22" s="42"/>
      <c r="G22" s="3"/>
      <c r="H22" s="3"/>
    </row>
    <row r="23" spans="1:8" ht="15.75">
      <c r="A23" s="15" t="s">
        <v>23</v>
      </c>
      <c r="B23" s="15"/>
      <c r="C23" s="15"/>
      <c r="D23" s="15"/>
      <c r="E23" s="42" t="s">
        <v>24</v>
      </c>
      <c r="F23" s="42"/>
      <c r="G23" s="3"/>
      <c r="H23" s="3"/>
    </row>
    <row r="24" spans="1:8" ht="15.75">
      <c r="A24" s="15" t="s">
        <v>25</v>
      </c>
      <c r="B24" s="15"/>
      <c r="C24" s="15"/>
      <c r="D24" s="15"/>
      <c r="E24" s="42" t="s">
        <v>24</v>
      </c>
      <c r="F24" s="42"/>
      <c r="G24" s="3"/>
      <c r="H24" s="3"/>
    </row>
    <row r="25" spans="1:8" ht="15.75">
      <c r="A25" s="43"/>
      <c r="B25" s="43"/>
      <c r="C25" s="43"/>
      <c r="D25" s="43"/>
      <c r="E25" s="44"/>
      <c r="F25" s="44"/>
      <c r="G25" s="3"/>
      <c r="H25" s="3"/>
    </row>
    <row r="26" spans="1:8" ht="15.75">
      <c r="A26" s="43"/>
      <c r="B26" s="43"/>
      <c r="C26" s="43"/>
      <c r="D26" s="43"/>
      <c r="E26" s="44"/>
      <c r="F26" s="44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 t="s">
        <v>26</v>
      </c>
      <c r="B28" s="3"/>
      <c r="C28" s="3"/>
      <c r="D28" s="3"/>
      <c r="E28" s="3"/>
      <c r="F28" s="3"/>
      <c r="G28" s="3"/>
      <c r="H28" s="3"/>
    </row>
    <row r="29" spans="1:8" ht="15.75">
      <c r="A29" s="45" t="s">
        <v>27</v>
      </c>
      <c r="B29" s="45"/>
      <c r="C29" s="45" t="s">
        <v>28</v>
      </c>
      <c r="D29" s="45"/>
      <c r="E29" s="45" t="s">
        <v>29</v>
      </c>
      <c r="F29" s="45"/>
      <c r="G29" s="3"/>
      <c r="H29" s="3"/>
    </row>
    <row r="30" spans="1:8" ht="15.75">
      <c r="A30" s="46" t="s">
        <v>30</v>
      </c>
      <c r="B30" s="46"/>
      <c r="C30" s="42">
        <v>143</v>
      </c>
      <c r="D30" s="42"/>
      <c r="E30" s="47">
        <v>143</v>
      </c>
      <c r="F30" s="47"/>
      <c r="G30" s="3"/>
      <c r="H30" s="3"/>
    </row>
    <row r="31" spans="1:8" ht="15.75">
      <c r="A31" s="46" t="s">
        <v>31</v>
      </c>
      <c r="B31" s="46"/>
      <c r="C31" s="42">
        <v>208</v>
      </c>
      <c r="D31" s="42"/>
      <c r="E31" s="47">
        <v>208</v>
      </c>
      <c r="F31" s="47"/>
      <c r="G31" s="3"/>
      <c r="H31" s="3"/>
    </row>
    <row r="32" spans="1:8" ht="15.75">
      <c r="A32" s="46" t="s">
        <v>32</v>
      </c>
      <c r="B32" s="46"/>
      <c r="C32" s="42">
        <v>206</v>
      </c>
      <c r="D32" s="42"/>
      <c r="E32" s="47">
        <v>206</v>
      </c>
      <c r="F32" s="47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 t="s">
        <v>33</v>
      </c>
      <c r="B34" s="3"/>
      <c r="C34" s="3" t="s">
        <v>34</v>
      </c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 t="s">
        <v>35</v>
      </c>
      <c r="B36" s="3"/>
      <c r="C36" s="3"/>
      <c r="D36" s="3"/>
      <c r="E36" s="3"/>
      <c r="F36" s="3"/>
      <c r="G36" s="3"/>
      <c r="H36" s="3"/>
    </row>
    <row r="37" spans="1:8" ht="15.75" customHeight="1">
      <c r="A37" s="3"/>
      <c r="B37" s="48" t="s">
        <v>36</v>
      </c>
      <c r="C37" s="3"/>
      <c r="D37" s="49">
        <v>15.54</v>
      </c>
      <c r="E37" s="49" t="s">
        <v>37</v>
      </c>
      <c r="F37" s="49"/>
      <c r="G37" s="3"/>
      <c r="H37" s="3"/>
    </row>
    <row r="38" spans="1:8" ht="15.75">
      <c r="A38" s="3"/>
      <c r="B38" s="48" t="s">
        <v>38</v>
      </c>
      <c r="C38" s="3"/>
      <c r="D38" s="49">
        <v>13.7</v>
      </c>
      <c r="E38" s="49" t="s">
        <v>37</v>
      </c>
      <c r="F38" s="49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8" ht="15.75">
      <c r="A41" s="5" t="s">
        <v>39</v>
      </c>
      <c r="B41" s="5"/>
      <c r="C41" s="3"/>
      <c r="D41" s="3"/>
      <c r="E41" s="3"/>
      <c r="F41" s="3"/>
      <c r="G41" s="3"/>
      <c r="H41" s="3"/>
    </row>
    <row r="42" spans="1:8" ht="19.5" customHeight="1">
      <c r="A42" s="3"/>
      <c r="B42" s="3"/>
      <c r="C42" s="3"/>
      <c r="D42" s="3"/>
      <c r="E42" s="3"/>
      <c r="F42" s="3"/>
      <c r="G42" s="3"/>
      <c r="H42" s="3"/>
    </row>
    <row r="43" spans="1:8" ht="79.5" customHeight="1">
      <c r="A43" s="12" t="s">
        <v>40</v>
      </c>
      <c r="B43" s="10" t="s">
        <v>41</v>
      </c>
      <c r="C43" s="10" t="s">
        <v>42</v>
      </c>
      <c r="D43" s="10" t="s">
        <v>43</v>
      </c>
      <c r="E43" s="10" t="s">
        <v>44</v>
      </c>
      <c r="F43" s="10" t="s">
        <v>45</v>
      </c>
      <c r="G43" s="10" t="s">
        <v>157</v>
      </c>
      <c r="H43" s="50"/>
    </row>
    <row r="44" spans="1:8" ht="15.75">
      <c r="A44" s="11">
        <v>1</v>
      </c>
      <c r="B44" s="4" t="s">
        <v>46</v>
      </c>
      <c r="C44" s="51">
        <v>259726</v>
      </c>
      <c r="D44" s="52">
        <v>833720.06</v>
      </c>
      <c r="E44" s="53">
        <v>1565.35</v>
      </c>
      <c r="F44" s="52">
        <v>825875.99</v>
      </c>
      <c r="G44" s="52">
        <v>6278.72</v>
      </c>
      <c r="H44" s="3"/>
    </row>
    <row r="45" spans="1:8" ht="15.75">
      <c r="A45" s="11">
        <v>2</v>
      </c>
      <c r="B45" s="4" t="s">
        <v>47</v>
      </c>
      <c r="C45" s="51">
        <v>946</v>
      </c>
      <c r="D45" s="52">
        <v>1576508.75</v>
      </c>
      <c r="E45" s="53"/>
      <c r="F45" s="52">
        <v>1540978.69</v>
      </c>
      <c r="G45" s="52">
        <v>35530.06</v>
      </c>
      <c r="H45" s="3"/>
    </row>
    <row r="46" spans="1:8" ht="16.5">
      <c r="A46" s="11">
        <v>3</v>
      </c>
      <c r="B46" s="4" t="s">
        <v>48</v>
      </c>
      <c r="C46" s="51">
        <v>8102</v>
      </c>
      <c r="D46" s="52">
        <v>148350.91</v>
      </c>
      <c r="E46" s="53">
        <v>544.67</v>
      </c>
      <c r="F46" s="52">
        <v>146985.58</v>
      </c>
      <c r="G46" s="52">
        <v>820.66</v>
      </c>
      <c r="H46" s="3"/>
    </row>
    <row r="47" spans="1:8" ht="15.75">
      <c r="A47" s="11">
        <v>4</v>
      </c>
      <c r="B47" s="4" t="s">
        <v>49</v>
      </c>
      <c r="C47" s="51">
        <v>584</v>
      </c>
      <c r="D47" s="52">
        <v>973107.91</v>
      </c>
      <c r="E47" s="53">
        <v>19982.36</v>
      </c>
      <c r="F47" s="52">
        <v>938989.1</v>
      </c>
      <c r="G47" s="52">
        <v>14136.45</v>
      </c>
      <c r="H47" s="3"/>
    </row>
    <row r="48" spans="1:8" ht="16.5">
      <c r="A48" s="11">
        <v>5</v>
      </c>
      <c r="B48" s="4" t="s">
        <v>50</v>
      </c>
      <c r="C48" s="51">
        <v>13287</v>
      </c>
      <c r="D48" s="52">
        <v>376549.26</v>
      </c>
      <c r="E48" s="53">
        <v>4763.05</v>
      </c>
      <c r="F48" s="52">
        <v>369105.59</v>
      </c>
      <c r="G48" s="52">
        <v>2680.62</v>
      </c>
      <c r="H48" s="3"/>
    </row>
    <row r="49" spans="1:8" ht="15.75">
      <c r="A49" s="11">
        <v>6</v>
      </c>
      <c r="B49" s="4" t="s">
        <v>51</v>
      </c>
      <c r="C49" s="51"/>
      <c r="D49" s="53">
        <f>SUM(D44:D48)</f>
        <v>3908236.8900000006</v>
      </c>
      <c r="E49" s="53">
        <f>SUM(E44:E48)</f>
        <v>26855.43</v>
      </c>
      <c r="F49" s="53">
        <f>SUM(F44:F48)</f>
        <v>3821934.9499999997</v>
      </c>
      <c r="G49" s="54">
        <f>SUM(G44:G48)</f>
        <v>59446.51</v>
      </c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34.5" customHeight="1">
      <c r="A52" s="5" t="s">
        <v>52</v>
      </c>
      <c r="B52" s="5"/>
      <c r="C52" s="5"/>
      <c r="D52" s="5"/>
      <c r="E52" s="5"/>
      <c r="F52" s="3"/>
      <c r="G52" s="3"/>
      <c r="H52" s="3"/>
    </row>
    <row r="53" spans="1:8" ht="34.5" customHeight="1">
      <c r="A53" s="3"/>
      <c r="B53" s="3"/>
      <c r="C53" s="3"/>
      <c r="D53" s="3"/>
      <c r="E53" s="3"/>
      <c r="F53" s="3"/>
      <c r="G53" s="3"/>
      <c r="H53" s="3"/>
    </row>
    <row r="54" spans="1:8" ht="63" customHeight="1">
      <c r="A54" s="12" t="s">
        <v>40</v>
      </c>
      <c r="B54" s="35" t="s">
        <v>53</v>
      </c>
      <c r="C54" s="36"/>
      <c r="D54" s="35" t="s">
        <v>54</v>
      </c>
      <c r="E54" s="36"/>
      <c r="F54" s="35" t="s">
        <v>55</v>
      </c>
      <c r="G54" s="36"/>
      <c r="H54" s="3"/>
    </row>
    <row r="55" spans="1:8" ht="29.25" customHeight="1">
      <c r="A55" s="11">
        <v>1</v>
      </c>
      <c r="B55" s="19" t="s">
        <v>56</v>
      </c>
      <c r="C55" s="19"/>
      <c r="D55" s="20" t="s">
        <v>57</v>
      </c>
      <c r="E55" s="20"/>
      <c r="F55" s="55">
        <v>108000</v>
      </c>
      <c r="G55" s="55"/>
      <c r="H55" s="3"/>
    </row>
    <row r="56" spans="1:8" ht="17.25" customHeight="1">
      <c r="A56" s="11">
        <v>2</v>
      </c>
      <c r="B56" s="19" t="s">
        <v>58</v>
      </c>
      <c r="C56" s="19"/>
      <c r="D56" s="20" t="s">
        <v>59</v>
      </c>
      <c r="E56" s="20"/>
      <c r="F56" s="55"/>
      <c r="G56" s="55"/>
      <c r="H56" s="3"/>
    </row>
    <row r="57" spans="1:8" ht="17.25" customHeight="1">
      <c r="A57" s="11">
        <v>3</v>
      </c>
      <c r="B57" s="19" t="s">
        <v>60</v>
      </c>
      <c r="C57" s="19"/>
      <c r="D57" s="20" t="s">
        <v>61</v>
      </c>
      <c r="E57" s="20"/>
      <c r="F57" s="55">
        <v>16025.78</v>
      </c>
      <c r="G57" s="55"/>
      <c r="H57" s="3"/>
    </row>
    <row r="58" spans="1:8" ht="12.75" customHeight="1">
      <c r="A58" s="11">
        <v>4</v>
      </c>
      <c r="B58" s="19" t="s">
        <v>62</v>
      </c>
      <c r="C58" s="19"/>
      <c r="D58" s="20" t="s">
        <v>63</v>
      </c>
      <c r="E58" s="20"/>
      <c r="F58" s="55">
        <f>0.69*12*C6</f>
        <v>64723.93199999999</v>
      </c>
      <c r="G58" s="55"/>
      <c r="H58" s="3"/>
    </row>
    <row r="59" spans="1:8" ht="62.25" customHeight="1">
      <c r="A59" s="11">
        <v>5</v>
      </c>
      <c r="B59" s="19" t="s">
        <v>64</v>
      </c>
      <c r="C59" s="19"/>
      <c r="D59" s="20" t="s">
        <v>65</v>
      </c>
      <c r="E59" s="20"/>
      <c r="F59" s="55" t="s">
        <v>155</v>
      </c>
      <c r="G59" s="55"/>
      <c r="H59" s="3"/>
    </row>
    <row r="60" spans="1:8" ht="18" customHeight="1">
      <c r="A60" s="11">
        <v>6</v>
      </c>
      <c r="B60" s="19" t="s">
        <v>66</v>
      </c>
      <c r="C60" s="19"/>
      <c r="D60" s="20" t="s">
        <v>161</v>
      </c>
      <c r="E60" s="20"/>
      <c r="F60" s="55">
        <v>133294</v>
      </c>
      <c r="G60" s="55"/>
      <c r="H60" s="3"/>
    </row>
    <row r="61" spans="1:10" ht="16.5" customHeight="1">
      <c r="A61" s="11">
        <v>7</v>
      </c>
      <c r="B61" s="19" t="s">
        <v>67</v>
      </c>
      <c r="C61" s="19"/>
      <c r="D61" s="20" t="s">
        <v>68</v>
      </c>
      <c r="E61" s="20"/>
      <c r="F61" s="55"/>
      <c r="G61" s="55"/>
      <c r="H61" s="3"/>
      <c r="I61" s="13"/>
      <c r="J61" s="13"/>
    </row>
    <row r="62" spans="1:8" ht="18.75" customHeight="1">
      <c r="A62" s="11">
        <v>8</v>
      </c>
      <c r="B62" s="19" t="s">
        <v>69</v>
      </c>
      <c r="C62" s="19"/>
      <c r="D62" s="20" t="s">
        <v>70</v>
      </c>
      <c r="E62" s="20"/>
      <c r="F62" s="55">
        <v>23120</v>
      </c>
      <c r="G62" s="55"/>
      <c r="H62" s="3"/>
    </row>
    <row r="63" spans="1:8" ht="15.75" customHeight="1">
      <c r="A63" s="11">
        <v>9</v>
      </c>
      <c r="B63" s="31" t="s">
        <v>71</v>
      </c>
      <c r="C63" s="32"/>
      <c r="D63" s="37" t="s">
        <v>63</v>
      </c>
      <c r="E63" s="38"/>
      <c r="F63" s="56" t="s">
        <v>156</v>
      </c>
      <c r="G63" s="57"/>
      <c r="H63" s="3"/>
    </row>
    <row r="64" spans="1:8" ht="15.75" customHeight="1">
      <c r="A64" s="6">
        <v>10</v>
      </c>
      <c r="B64" s="21" t="s">
        <v>72</v>
      </c>
      <c r="C64" s="22"/>
      <c r="D64" s="33" t="s">
        <v>63</v>
      </c>
      <c r="E64" s="34"/>
      <c r="F64" s="58">
        <v>83747</v>
      </c>
      <c r="G64" s="59"/>
      <c r="H64" s="3"/>
    </row>
    <row r="65" spans="1:8" ht="19.5" customHeight="1">
      <c r="A65" s="11">
        <v>11</v>
      </c>
      <c r="B65" s="24" t="s">
        <v>73</v>
      </c>
      <c r="C65" s="25"/>
      <c r="D65" s="29" t="s">
        <v>63</v>
      </c>
      <c r="E65" s="30"/>
      <c r="F65" s="58">
        <v>4623</v>
      </c>
      <c r="G65" s="59"/>
      <c r="H65" s="3"/>
    </row>
    <row r="66" spans="1:8" ht="31.5" customHeight="1">
      <c r="A66" s="11">
        <v>12</v>
      </c>
      <c r="B66" s="24" t="s">
        <v>74</v>
      </c>
      <c r="C66" s="25"/>
      <c r="D66" s="26" t="s">
        <v>63</v>
      </c>
      <c r="E66" s="27"/>
      <c r="F66" s="58"/>
      <c r="G66" s="59"/>
      <c r="H66" s="3"/>
    </row>
    <row r="67" spans="1:8" ht="34.5" customHeight="1">
      <c r="A67" s="11"/>
      <c r="B67" s="23" t="s">
        <v>75</v>
      </c>
      <c r="C67" s="23"/>
      <c r="D67" s="28"/>
      <c r="E67" s="28"/>
      <c r="F67" s="60">
        <v>788072.71</v>
      </c>
      <c r="G67" s="60"/>
      <c r="H67" s="3"/>
    </row>
    <row r="68" spans="1:8" ht="34.5" customHeight="1">
      <c r="A68" s="3"/>
      <c r="B68" s="3"/>
      <c r="C68" s="3"/>
      <c r="D68" s="3"/>
      <c r="E68" s="3"/>
      <c r="F68" s="3"/>
      <c r="G68" s="3"/>
      <c r="H68" s="3"/>
    </row>
    <row r="69" spans="1:8" ht="48.75" customHeight="1">
      <c r="A69" s="5" t="s">
        <v>76</v>
      </c>
      <c r="B69" s="3"/>
      <c r="C69" s="3"/>
      <c r="D69" s="3"/>
      <c r="E69" s="3"/>
      <c r="F69" s="3"/>
      <c r="G69" s="3"/>
      <c r="H69" s="3"/>
    </row>
    <row r="70" spans="1:8" ht="45" customHeight="1">
      <c r="A70" s="12" t="s">
        <v>40</v>
      </c>
      <c r="B70" s="28" t="s">
        <v>77</v>
      </c>
      <c r="C70" s="28"/>
      <c r="D70" s="35" t="s">
        <v>78</v>
      </c>
      <c r="E70" s="36"/>
      <c r="F70" s="35" t="s">
        <v>79</v>
      </c>
      <c r="G70" s="36"/>
      <c r="H70" s="3"/>
    </row>
    <row r="71" spans="1:8" ht="33" customHeight="1">
      <c r="A71" s="11">
        <v>1</v>
      </c>
      <c r="B71" s="61" t="s">
        <v>80</v>
      </c>
      <c r="C71" s="62"/>
      <c r="D71" s="63" t="s">
        <v>81</v>
      </c>
      <c r="E71" s="64"/>
      <c r="F71" s="65">
        <v>1451.85</v>
      </c>
      <c r="G71" s="66"/>
      <c r="H71" s="3"/>
    </row>
    <row r="72" spans="1:8" ht="31.5" customHeight="1">
      <c r="A72" s="11">
        <v>2</v>
      </c>
      <c r="B72" s="61" t="s">
        <v>82</v>
      </c>
      <c r="C72" s="67"/>
      <c r="D72" s="63" t="s">
        <v>83</v>
      </c>
      <c r="E72" s="64"/>
      <c r="F72" s="65" t="s">
        <v>162</v>
      </c>
      <c r="G72" s="66"/>
      <c r="H72" s="3"/>
    </row>
    <row r="73" spans="1:8" ht="46.5" customHeight="1">
      <c r="A73" s="11">
        <v>3</v>
      </c>
      <c r="B73" s="68" t="s">
        <v>84</v>
      </c>
      <c r="C73" s="67"/>
      <c r="D73" s="63" t="s">
        <v>85</v>
      </c>
      <c r="E73" s="64"/>
      <c r="F73" s="65">
        <v>2374</v>
      </c>
      <c r="G73" s="66"/>
      <c r="H73" s="3"/>
    </row>
    <row r="74" spans="1:8" ht="31.5" customHeight="1">
      <c r="A74" s="11">
        <v>4</v>
      </c>
      <c r="B74" s="68" t="s">
        <v>86</v>
      </c>
      <c r="C74" s="67"/>
      <c r="D74" s="63" t="s">
        <v>87</v>
      </c>
      <c r="E74" s="64"/>
      <c r="F74" s="65">
        <v>3553</v>
      </c>
      <c r="G74" s="66"/>
      <c r="H74" s="3"/>
    </row>
    <row r="75" spans="1:8" ht="26.25" customHeight="1" hidden="1">
      <c r="A75" s="11">
        <v>5</v>
      </c>
      <c r="B75" s="68" t="s">
        <v>88</v>
      </c>
      <c r="C75" s="67"/>
      <c r="D75" s="63" t="s">
        <v>89</v>
      </c>
      <c r="E75" s="64"/>
      <c r="F75" s="65">
        <v>6320</v>
      </c>
      <c r="G75" s="66"/>
      <c r="H75" s="3"/>
    </row>
    <row r="76" spans="1:8" ht="49.5" customHeight="1" hidden="1">
      <c r="A76" s="11">
        <v>6</v>
      </c>
      <c r="B76" s="69" t="s">
        <v>90</v>
      </c>
      <c r="C76" s="69"/>
      <c r="D76" s="70" t="s">
        <v>91</v>
      </c>
      <c r="E76" s="70"/>
      <c r="F76" s="55">
        <v>46422</v>
      </c>
      <c r="G76" s="55"/>
      <c r="H76" s="3"/>
    </row>
    <row r="77" spans="1:8" ht="24.75" customHeight="1" hidden="1">
      <c r="A77" s="11">
        <v>7</v>
      </c>
      <c r="B77" s="68" t="s">
        <v>92</v>
      </c>
      <c r="C77" s="67"/>
      <c r="D77" s="63" t="s">
        <v>89</v>
      </c>
      <c r="E77" s="64"/>
      <c r="F77" s="56">
        <v>87230</v>
      </c>
      <c r="G77" s="57"/>
      <c r="H77" s="3"/>
    </row>
    <row r="78" spans="1:8" ht="67.5" customHeight="1">
      <c r="A78" s="11">
        <v>5</v>
      </c>
      <c r="B78" s="61" t="s">
        <v>93</v>
      </c>
      <c r="C78" s="67"/>
      <c r="D78" s="63" t="s">
        <v>94</v>
      </c>
      <c r="E78" s="64"/>
      <c r="F78" s="56">
        <v>5489</v>
      </c>
      <c r="G78" s="57"/>
      <c r="H78" s="3"/>
    </row>
    <row r="79" spans="1:8" ht="27.75" customHeight="1">
      <c r="A79" s="11">
        <v>6</v>
      </c>
      <c r="B79" s="68" t="s">
        <v>95</v>
      </c>
      <c r="C79" s="67"/>
      <c r="D79" s="63" t="s">
        <v>96</v>
      </c>
      <c r="E79" s="64"/>
      <c r="F79" s="56"/>
      <c r="G79" s="57"/>
      <c r="H79" s="3">
        <v>141333</v>
      </c>
    </row>
    <row r="80" spans="1:8" ht="27.75" customHeight="1">
      <c r="A80" s="11">
        <v>7</v>
      </c>
      <c r="B80" s="68" t="s">
        <v>159</v>
      </c>
      <c r="C80" s="67"/>
      <c r="D80" s="63" t="s">
        <v>160</v>
      </c>
      <c r="E80" s="64"/>
      <c r="F80" s="56">
        <v>49869</v>
      </c>
      <c r="G80" s="57"/>
      <c r="H80" s="3"/>
    </row>
    <row r="81" spans="1:8" ht="42" customHeight="1">
      <c r="A81" s="11">
        <v>8</v>
      </c>
      <c r="B81" s="61" t="s">
        <v>97</v>
      </c>
      <c r="C81" s="67"/>
      <c r="D81" s="63" t="s">
        <v>89</v>
      </c>
      <c r="E81" s="64"/>
      <c r="F81" s="56">
        <v>4189</v>
      </c>
      <c r="G81" s="57"/>
      <c r="H81" s="3"/>
    </row>
    <row r="82" spans="1:8" ht="34.5" customHeight="1">
      <c r="A82" s="11">
        <v>9</v>
      </c>
      <c r="B82" s="68" t="s">
        <v>98</v>
      </c>
      <c r="C82" s="67"/>
      <c r="D82" s="63" t="s">
        <v>99</v>
      </c>
      <c r="E82" s="64"/>
      <c r="F82" s="56">
        <v>3828</v>
      </c>
      <c r="G82" s="57"/>
      <c r="H82" s="3"/>
    </row>
    <row r="83" spans="1:8" ht="24.75" customHeight="1">
      <c r="A83" s="11">
        <v>10</v>
      </c>
      <c r="B83" s="68" t="s">
        <v>100</v>
      </c>
      <c r="C83" s="67"/>
      <c r="D83" s="63" t="s">
        <v>101</v>
      </c>
      <c r="E83" s="64"/>
      <c r="F83" s="56">
        <v>2100</v>
      </c>
      <c r="G83" s="57"/>
      <c r="H83" s="3"/>
    </row>
    <row r="84" spans="1:8" ht="30.75" customHeight="1">
      <c r="A84" s="11">
        <v>11</v>
      </c>
      <c r="B84" s="71" t="s">
        <v>102</v>
      </c>
      <c r="C84" s="69"/>
      <c r="D84" s="70" t="s">
        <v>101</v>
      </c>
      <c r="E84" s="70"/>
      <c r="F84" s="55">
        <v>561</v>
      </c>
      <c r="G84" s="55"/>
      <c r="H84" s="3"/>
    </row>
    <row r="85" spans="1:8" ht="34.5" customHeight="1">
      <c r="A85" s="11">
        <v>12</v>
      </c>
      <c r="B85" s="61" t="s">
        <v>103</v>
      </c>
      <c r="C85" s="72"/>
      <c r="D85" s="70" t="s">
        <v>101</v>
      </c>
      <c r="E85" s="70"/>
      <c r="F85" s="56">
        <v>16312</v>
      </c>
      <c r="G85" s="57"/>
      <c r="H85" s="3"/>
    </row>
    <row r="86" spans="1:8" ht="30.75" customHeight="1">
      <c r="A86" s="11">
        <v>13</v>
      </c>
      <c r="B86" s="68" t="s">
        <v>104</v>
      </c>
      <c r="C86" s="67"/>
      <c r="D86" s="63" t="s">
        <v>105</v>
      </c>
      <c r="E86" s="64"/>
      <c r="F86" s="55">
        <v>18309</v>
      </c>
      <c r="G86" s="55"/>
      <c r="H86" s="3"/>
    </row>
    <row r="87" spans="1:8" ht="36" customHeight="1">
      <c r="A87" s="11">
        <v>14</v>
      </c>
      <c r="B87" s="69" t="s">
        <v>106</v>
      </c>
      <c r="C87" s="69"/>
      <c r="D87" s="70" t="s">
        <v>107</v>
      </c>
      <c r="E87" s="70"/>
      <c r="F87" s="55" t="s">
        <v>163</v>
      </c>
      <c r="G87" s="55"/>
      <c r="H87" s="3"/>
    </row>
    <row r="88" spans="1:8" ht="26.25" customHeight="1">
      <c r="A88" s="11">
        <v>15</v>
      </c>
      <c r="B88" s="61" t="s">
        <v>108</v>
      </c>
      <c r="C88" s="67"/>
      <c r="D88" s="70" t="s">
        <v>101</v>
      </c>
      <c r="E88" s="70"/>
      <c r="F88" s="55">
        <v>1341</v>
      </c>
      <c r="G88" s="55"/>
      <c r="H88" s="3"/>
    </row>
    <row r="89" spans="1:8" ht="30.75" customHeight="1">
      <c r="A89" s="11">
        <v>16</v>
      </c>
      <c r="B89" s="68" t="s">
        <v>109</v>
      </c>
      <c r="C89" s="67"/>
      <c r="D89" s="63" t="s">
        <v>110</v>
      </c>
      <c r="E89" s="64"/>
      <c r="F89" s="56">
        <v>2638</v>
      </c>
      <c r="G89" s="57"/>
      <c r="H89" s="3"/>
    </row>
    <row r="90" spans="1:9" ht="36" customHeight="1">
      <c r="A90" s="11">
        <v>17</v>
      </c>
      <c r="B90" s="68" t="s">
        <v>111</v>
      </c>
      <c r="C90" s="67"/>
      <c r="D90" s="63" t="s">
        <v>112</v>
      </c>
      <c r="E90" s="64"/>
      <c r="F90" s="56">
        <v>307</v>
      </c>
      <c r="G90" s="57"/>
      <c r="H90" s="3"/>
      <c r="I90" s="2"/>
    </row>
    <row r="91" spans="1:8" ht="34.5" customHeight="1">
      <c r="A91" s="11">
        <v>18</v>
      </c>
      <c r="B91" s="61" t="s">
        <v>113</v>
      </c>
      <c r="C91" s="72"/>
      <c r="D91" s="70" t="s">
        <v>101</v>
      </c>
      <c r="E91" s="70"/>
      <c r="F91" s="55">
        <v>1503</v>
      </c>
      <c r="G91" s="55"/>
      <c r="H91" s="3"/>
    </row>
    <row r="92" spans="1:8" ht="25.5" customHeight="1">
      <c r="A92" s="11">
        <v>19</v>
      </c>
      <c r="B92" s="71" t="s">
        <v>114</v>
      </c>
      <c r="C92" s="69"/>
      <c r="D92" s="70" t="s">
        <v>115</v>
      </c>
      <c r="E92" s="70"/>
      <c r="F92" s="55">
        <v>79812.73</v>
      </c>
      <c r="G92" s="55"/>
      <c r="H92" s="3"/>
    </row>
    <row r="93" spans="1:8" ht="20.25" customHeight="1">
      <c r="A93" s="11">
        <v>20</v>
      </c>
      <c r="B93" s="73" t="s">
        <v>116</v>
      </c>
      <c r="C93" s="72"/>
      <c r="D93" s="63" t="s">
        <v>117</v>
      </c>
      <c r="E93" s="64"/>
      <c r="F93" s="56">
        <v>2706</v>
      </c>
      <c r="G93" s="57"/>
      <c r="H93" s="3"/>
    </row>
    <row r="94" spans="1:8" ht="29.25" customHeight="1">
      <c r="A94" s="11"/>
      <c r="B94" s="74" t="s">
        <v>118</v>
      </c>
      <c r="C94" s="75"/>
      <c r="D94" s="76"/>
      <c r="E94" s="77"/>
      <c r="F94" s="78">
        <f>SUM(F71:F93)</f>
        <v>336315.58</v>
      </c>
      <c r="G94" s="79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5" t="s">
        <v>119</v>
      </c>
      <c r="B96" s="3"/>
      <c r="C96" s="3"/>
      <c r="D96" s="3"/>
      <c r="E96" s="3"/>
      <c r="F96" s="3"/>
      <c r="G96" s="3"/>
      <c r="H96" s="3"/>
    </row>
    <row r="97" spans="1:8" ht="30.75" customHeight="1">
      <c r="A97" s="14" t="s">
        <v>120</v>
      </c>
      <c r="B97" s="15"/>
      <c r="C97" s="15"/>
      <c r="D97" s="15"/>
      <c r="E97" s="15"/>
      <c r="F97" s="80">
        <v>1343873.35</v>
      </c>
      <c r="G97" s="8" t="s">
        <v>121</v>
      </c>
      <c r="H97" s="3"/>
    </row>
    <row r="98" spans="1:8" ht="24.75" customHeight="1">
      <c r="A98" s="14" t="s">
        <v>122</v>
      </c>
      <c r="B98" s="15"/>
      <c r="C98" s="15"/>
      <c r="D98" s="15"/>
      <c r="E98" s="15"/>
      <c r="F98" s="80">
        <v>1352694.89</v>
      </c>
      <c r="G98" s="8" t="s">
        <v>121</v>
      </c>
      <c r="H98" s="3"/>
    </row>
    <row r="99" spans="1:8" ht="30" customHeight="1">
      <c r="A99" s="14" t="s">
        <v>158</v>
      </c>
      <c r="B99" s="15"/>
      <c r="C99" s="15"/>
      <c r="D99" s="15"/>
      <c r="E99" s="15"/>
      <c r="F99" s="81"/>
      <c r="G99" s="8" t="s">
        <v>121</v>
      </c>
      <c r="H99" s="3"/>
    </row>
    <row r="100" spans="1:8" ht="21" customHeight="1">
      <c r="A100" s="14" t="s">
        <v>123</v>
      </c>
      <c r="B100" s="15"/>
      <c r="C100" s="15"/>
      <c r="D100" s="15"/>
      <c r="E100" s="15"/>
      <c r="F100" s="80">
        <f>F67+F94+F99</f>
        <v>1124388.29</v>
      </c>
      <c r="G100" s="8" t="s">
        <v>121</v>
      </c>
      <c r="H100" s="3"/>
    </row>
    <row r="101" spans="1:8" ht="27.75" customHeight="1">
      <c r="A101" s="14" t="s">
        <v>124</v>
      </c>
      <c r="B101" s="15"/>
      <c r="C101" s="15"/>
      <c r="D101" s="15"/>
      <c r="E101" s="15"/>
      <c r="F101" s="80">
        <f>F98-F100</f>
        <v>228306.59999999986</v>
      </c>
      <c r="G101" s="8" t="s">
        <v>121</v>
      </c>
      <c r="H101" s="3"/>
    </row>
    <row r="102" spans="1:8" ht="25.5" customHeight="1">
      <c r="A102" s="14" t="s">
        <v>125</v>
      </c>
      <c r="B102" s="15"/>
      <c r="C102" s="15"/>
      <c r="D102" s="15"/>
      <c r="E102" s="15"/>
      <c r="F102" s="7"/>
      <c r="G102" s="8" t="s">
        <v>121</v>
      </c>
      <c r="H102" s="3"/>
    </row>
    <row r="103" spans="1:8" ht="27.75" customHeight="1">
      <c r="A103" s="3"/>
      <c r="B103" s="3"/>
      <c r="C103" s="3"/>
      <c r="D103" s="3"/>
      <c r="E103" s="3"/>
      <c r="F103" s="3"/>
      <c r="G103" s="3"/>
      <c r="H103" s="3"/>
    </row>
    <row r="104" spans="1:8" ht="24.75" customHeight="1">
      <c r="A104" s="5" t="s">
        <v>126</v>
      </c>
      <c r="B104" s="3"/>
      <c r="C104" s="3"/>
      <c r="D104" s="3"/>
      <c r="E104" s="3"/>
      <c r="F104" s="3"/>
      <c r="G104" s="3"/>
      <c r="H104" s="3"/>
    </row>
    <row r="105" spans="1:8" ht="27.75" customHeight="1">
      <c r="A105" s="3"/>
      <c r="B105" s="3"/>
      <c r="C105" s="3"/>
      <c r="D105" s="3"/>
      <c r="E105" s="3"/>
      <c r="F105" s="3"/>
      <c r="G105" s="3"/>
      <c r="H105" s="3"/>
    </row>
    <row r="106" spans="1:8" ht="78.75" customHeight="1">
      <c r="A106" s="10" t="s">
        <v>127</v>
      </c>
      <c r="B106" s="18" t="s">
        <v>128</v>
      </c>
      <c r="C106" s="18"/>
      <c r="D106" s="10" t="s">
        <v>129</v>
      </c>
      <c r="E106" s="18" t="s">
        <v>130</v>
      </c>
      <c r="F106" s="18"/>
      <c r="G106" s="10" t="s">
        <v>131</v>
      </c>
      <c r="H106" s="3"/>
    </row>
    <row r="107" spans="1:8" ht="26.25" customHeight="1">
      <c r="A107" s="16" t="s">
        <v>132</v>
      </c>
      <c r="B107" s="17" t="s">
        <v>133</v>
      </c>
      <c r="C107" s="17"/>
      <c r="D107" s="82">
        <v>18</v>
      </c>
      <c r="E107" s="17" t="s">
        <v>134</v>
      </c>
      <c r="F107" s="17"/>
      <c r="G107" s="82">
        <v>18</v>
      </c>
      <c r="H107" s="3"/>
    </row>
    <row r="108" spans="1:8" ht="27" customHeight="1">
      <c r="A108" s="16"/>
      <c r="B108" s="17" t="s">
        <v>135</v>
      </c>
      <c r="C108" s="17"/>
      <c r="D108" s="82">
        <v>2</v>
      </c>
      <c r="E108" s="17" t="s">
        <v>134</v>
      </c>
      <c r="F108" s="17"/>
      <c r="G108" s="82">
        <v>2</v>
      </c>
      <c r="H108" s="3"/>
    </row>
    <row r="109" spans="1:8" ht="39" customHeight="1">
      <c r="A109" s="16"/>
      <c r="B109" s="17" t="s">
        <v>136</v>
      </c>
      <c r="C109" s="17"/>
      <c r="D109" s="82">
        <v>12</v>
      </c>
      <c r="E109" s="17" t="s">
        <v>134</v>
      </c>
      <c r="F109" s="17"/>
      <c r="G109" s="82">
        <v>12</v>
      </c>
      <c r="H109" s="3"/>
    </row>
    <row r="110" spans="1:8" ht="24" customHeight="1">
      <c r="A110" s="9" t="s">
        <v>137</v>
      </c>
      <c r="B110" s="17" t="s">
        <v>138</v>
      </c>
      <c r="C110" s="17"/>
      <c r="D110" s="82">
        <v>1</v>
      </c>
      <c r="E110" s="17" t="s">
        <v>139</v>
      </c>
      <c r="F110" s="17"/>
      <c r="G110" s="82">
        <v>1</v>
      </c>
      <c r="H110" s="3"/>
    </row>
    <row r="111" spans="1:8" ht="30.75" customHeight="1">
      <c r="A111" s="16" t="s">
        <v>140</v>
      </c>
      <c r="B111" s="17" t="s">
        <v>141</v>
      </c>
      <c r="C111" s="17"/>
      <c r="D111" s="82">
        <v>21</v>
      </c>
      <c r="E111" s="17" t="s">
        <v>142</v>
      </c>
      <c r="F111" s="17"/>
      <c r="G111" s="82">
        <v>21</v>
      </c>
      <c r="H111" s="3"/>
    </row>
    <row r="112" spans="1:8" ht="50.25" customHeight="1">
      <c r="A112" s="16"/>
      <c r="B112" s="17" t="s">
        <v>143</v>
      </c>
      <c r="C112" s="17"/>
      <c r="D112" s="82">
        <v>1</v>
      </c>
      <c r="E112" s="17" t="s">
        <v>144</v>
      </c>
      <c r="F112" s="17"/>
      <c r="G112" s="82">
        <v>1</v>
      </c>
      <c r="H112" s="3"/>
    </row>
    <row r="113" spans="1:8" ht="30.75" customHeight="1">
      <c r="A113" s="16"/>
      <c r="B113" s="17" t="s">
        <v>145</v>
      </c>
      <c r="C113" s="17"/>
      <c r="D113" s="82">
        <v>21</v>
      </c>
      <c r="E113" s="17" t="s">
        <v>146</v>
      </c>
      <c r="F113" s="17"/>
      <c r="G113" s="82">
        <v>21</v>
      </c>
      <c r="H113" s="3"/>
    </row>
    <row r="114" spans="1:8" ht="56.25" customHeight="1">
      <c r="A114" s="16"/>
      <c r="B114" s="17" t="s">
        <v>147</v>
      </c>
      <c r="C114" s="17"/>
      <c r="D114" s="82">
        <v>12</v>
      </c>
      <c r="E114" s="17" t="s">
        <v>148</v>
      </c>
      <c r="F114" s="17"/>
      <c r="G114" s="82">
        <v>12</v>
      </c>
      <c r="H114" s="3"/>
    </row>
    <row r="115" spans="1:8" ht="31.5" customHeight="1">
      <c r="A115" s="16"/>
      <c r="B115" s="17" t="s">
        <v>149</v>
      </c>
      <c r="C115" s="17"/>
      <c r="D115" s="82">
        <v>1</v>
      </c>
      <c r="E115" s="17" t="s">
        <v>150</v>
      </c>
      <c r="F115" s="17"/>
      <c r="G115" s="82">
        <v>1</v>
      </c>
      <c r="H115" s="3"/>
    </row>
    <row r="116" spans="1:8" ht="36.75" customHeight="1">
      <c r="A116" s="16"/>
      <c r="B116" s="17" t="s">
        <v>151</v>
      </c>
      <c r="C116" s="17"/>
      <c r="D116" s="82">
        <v>1</v>
      </c>
      <c r="E116" s="17" t="s">
        <v>152</v>
      </c>
      <c r="F116" s="17"/>
      <c r="G116" s="82">
        <v>1</v>
      </c>
      <c r="H116" s="3"/>
    </row>
    <row r="117" spans="1:8" ht="27" customHeight="1">
      <c r="A117" s="16"/>
      <c r="B117" s="17" t="s">
        <v>153</v>
      </c>
      <c r="C117" s="17"/>
      <c r="D117" s="82">
        <v>1</v>
      </c>
      <c r="E117" s="17" t="s">
        <v>142</v>
      </c>
      <c r="F117" s="17"/>
      <c r="G117" s="82">
        <v>1</v>
      </c>
      <c r="H117" s="3"/>
    </row>
    <row r="118" spans="1:8" ht="15.75">
      <c r="A118" s="16"/>
      <c r="B118" s="17" t="s">
        <v>154</v>
      </c>
      <c r="C118" s="17"/>
      <c r="D118" s="82">
        <v>7</v>
      </c>
      <c r="E118" s="17"/>
      <c r="F118" s="17"/>
      <c r="G118" s="82">
        <v>7</v>
      </c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</sheetData>
  <sheetProtection/>
  <mergeCells count="175">
    <mergeCell ref="F54:G54"/>
    <mergeCell ref="F55:G55"/>
    <mergeCell ref="F60:G60"/>
    <mergeCell ref="B60:C60"/>
    <mergeCell ref="F57:G57"/>
    <mergeCell ref="F61:G61"/>
    <mergeCell ref="D57:E57"/>
    <mergeCell ref="F58:G58"/>
    <mergeCell ref="B54:C54"/>
    <mergeCell ref="D60:E60"/>
    <mergeCell ref="B61:C61"/>
    <mergeCell ref="D56:E56"/>
    <mergeCell ref="D54:E54"/>
    <mergeCell ref="A1:G1"/>
    <mergeCell ref="A2:G2"/>
    <mergeCell ref="A3:G3"/>
    <mergeCell ref="A4:G4"/>
    <mergeCell ref="F67:G67"/>
    <mergeCell ref="D72:E72"/>
    <mergeCell ref="B88:C88"/>
    <mergeCell ref="D88:E88"/>
    <mergeCell ref="F83:G83"/>
    <mergeCell ref="D86:E86"/>
    <mergeCell ref="F82:G82"/>
    <mergeCell ref="F88:G88"/>
    <mergeCell ref="F87:G87"/>
    <mergeCell ref="D94:E94"/>
    <mergeCell ref="F94:G94"/>
    <mergeCell ref="D93:E93"/>
    <mergeCell ref="F91:G91"/>
    <mergeCell ref="B70:C70"/>
    <mergeCell ref="B76:C76"/>
    <mergeCell ref="D76:E76"/>
    <mergeCell ref="F84:G84"/>
    <mergeCell ref="B80:C80"/>
    <mergeCell ref="D80:E80"/>
    <mergeCell ref="D70:E70"/>
    <mergeCell ref="F70:G70"/>
    <mergeCell ref="A22:D22"/>
    <mergeCell ref="E22:F22"/>
    <mergeCell ref="F56:G56"/>
    <mergeCell ref="D65:E65"/>
    <mergeCell ref="B59:C59"/>
    <mergeCell ref="B65:C65"/>
    <mergeCell ref="B63:C63"/>
    <mergeCell ref="F65:G65"/>
    <mergeCell ref="D61:E61"/>
    <mergeCell ref="D64:E64"/>
    <mergeCell ref="A20:D20"/>
    <mergeCell ref="E20:F20"/>
    <mergeCell ref="A21:D21"/>
    <mergeCell ref="E21:F21"/>
    <mergeCell ref="B72:C72"/>
    <mergeCell ref="B75:C75"/>
    <mergeCell ref="B87:C87"/>
    <mergeCell ref="F78:G78"/>
    <mergeCell ref="F72:G72"/>
    <mergeCell ref="F59:G59"/>
    <mergeCell ref="D87:E87"/>
    <mergeCell ref="F76:G76"/>
    <mergeCell ref="D71:E71"/>
    <mergeCell ref="F71:G71"/>
    <mergeCell ref="F66:G66"/>
    <mergeCell ref="F63:G63"/>
    <mergeCell ref="F64:G64"/>
    <mergeCell ref="F62:G62"/>
    <mergeCell ref="D63:E63"/>
    <mergeCell ref="B56:C56"/>
    <mergeCell ref="B67:C67"/>
    <mergeCell ref="B66:C66"/>
    <mergeCell ref="D66:E66"/>
    <mergeCell ref="D67:E67"/>
    <mergeCell ref="D59:E59"/>
    <mergeCell ref="B57:C57"/>
    <mergeCell ref="B62:C62"/>
    <mergeCell ref="B71:C71"/>
    <mergeCell ref="E23:F23"/>
    <mergeCell ref="A24:D24"/>
    <mergeCell ref="E24:F24"/>
    <mergeCell ref="B58:C58"/>
    <mergeCell ref="D58:E58"/>
    <mergeCell ref="B64:C64"/>
    <mergeCell ref="B55:C55"/>
    <mergeCell ref="D55:E55"/>
    <mergeCell ref="D62:E62"/>
    <mergeCell ref="C32:D32"/>
    <mergeCell ref="E32:F32"/>
    <mergeCell ref="C31:D31"/>
    <mergeCell ref="E31:F31"/>
    <mergeCell ref="F79:G79"/>
    <mergeCell ref="B86:C86"/>
    <mergeCell ref="B85:C85"/>
    <mergeCell ref="B92:C92"/>
    <mergeCell ref="D92:E92"/>
    <mergeCell ref="F90:G90"/>
    <mergeCell ref="D89:E89"/>
    <mergeCell ref="B91:C91"/>
    <mergeCell ref="D91:E91"/>
    <mergeCell ref="F89:G89"/>
    <mergeCell ref="B73:C73"/>
    <mergeCell ref="D73:E73"/>
    <mergeCell ref="F73:G73"/>
    <mergeCell ref="F86:G86"/>
    <mergeCell ref="B78:C78"/>
    <mergeCell ref="B82:C82"/>
    <mergeCell ref="D82:E82"/>
    <mergeCell ref="B74:C74"/>
    <mergeCell ref="D74:E74"/>
    <mergeCell ref="F74:G74"/>
    <mergeCell ref="A23:D23"/>
    <mergeCell ref="C29:D29"/>
    <mergeCell ref="E29:F29"/>
    <mergeCell ref="C30:D30"/>
    <mergeCell ref="E30:F30"/>
    <mergeCell ref="A29:B29"/>
    <mergeCell ref="E110:F110"/>
    <mergeCell ref="B106:C106"/>
    <mergeCell ref="E106:F106"/>
    <mergeCell ref="B81:C81"/>
    <mergeCell ref="D81:E81"/>
    <mergeCell ref="F81:G81"/>
    <mergeCell ref="F93:G93"/>
    <mergeCell ref="B93:C93"/>
    <mergeCell ref="F92:G92"/>
    <mergeCell ref="B94:C94"/>
    <mergeCell ref="B117:C117"/>
    <mergeCell ref="E117:F117"/>
    <mergeCell ref="A107:A109"/>
    <mergeCell ref="B107:C107"/>
    <mergeCell ref="E107:F107"/>
    <mergeCell ref="B108:C108"/>
    <mergeCell ref="E108:F108"/>
    <mergeCell ref="B109:C109"/>
    <mergeCell ref="E109:F109"/>
    <mergeCell ref="B110:C110"/>
    <mergeCell ref="E114:F114"/>
    <mergeCell ref="B115:C115"/>
    <mergeCell ref="E115:F115"/>
    <mergeCell ref="B116:C116"/>
    <mergeCell ref="E116:F116"/>
    <mergeCell ref="A111:A118"/>
    <mergeCell ref="B111:C111"/>
    <mergeCell ref="E111:F111"/>
    <mergeCell ref="B112:C112"/>
    <mergeCell ref="E112:F112"/>
    <mergeCell ref="B113:C113"/>
    <mergeCell ref="E113:F113"/>
    <mergeCell ref="B114:C114"/>
    <mergeCell ref="B118:C118"/>
    <mergeCell ref="E118:F118"/>
    <mergeCell ref="F77:G77"/>
    <mergeCell ref="B89:C89"/>
    <mergeCell ref="F80:G80"/>
    <mergeCell ref="B84:C84"/>
    <mergeCell ref="B83:C83"/>
    <mergeCell ref="D84:E84"/>
    <mergeCell ref="F85:G85"/>
    <mergeCell ref="B77:C77"/>
    <mergeCell ref="B79:C79"/>
    <mergeCell ref="D78:E78"/>
    <mergeCell ref="B90:C90"/>
    <mergeCell ref="D90:E90"/>
    <mergeCell ref="D85:E85"/>
    <mergeCell ref="D77:E77"/>
    <mergeCell ref="D79:E79"/>
    <mergeCell ref="I61:J61"/>
    <mergeCell ref="A100:E100"/>
    <mergeCell ref="A101:E101"/>
    <mergeCell ref="A102:E102"/>
    <mergeCell ref="D83:E83"/>
    <mergeCell ref="D75:E75"/>
    <mergeCell ref="F75:G75"/>
    <mergeCell ref="A97:E97"/>
    <mergeCell ref="A98:E98"/>
    <mergeCell ref="A99:E99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2016-03-30T10:47:23Z</dcterms:modified>
  <cp:category/>
  <cp:version/>
  <cp:contentType/>
  <cp:contentStatus/>
</cp:coreProperties>
</file>